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<sst xmlns="http://schemas.openxmlformats.org/spreadsheetml/2006/main" count="106" uniqueCount="54">
  <si>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</si>
  <si>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</si>
  <si>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</si>
  <si>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</si>
  <si>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</si>
  <si>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</si>
  <si>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</si>
  <si>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</si>
  <si>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</si>
  <si>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</si>
  <si>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</si>
  <si>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</si>
  <si>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</si>
  <si>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</si>
  <si>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</si>
  <si>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</si>
  <si>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</si>
  <si>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</si>
  <si>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</si>
  <si>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</si>
  <si>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</si>
  <si>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</si>
  <si>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</si>
  <si>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</si>
  <si>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</si>
  <si>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</si>
  <si>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</si>
  <si>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</si>
  <si>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</si>
  <si>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</si>
  <si>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</si>
  <si>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</si>
  <si>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</si>
  <si>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</si>
  <si>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</si>
  <si>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</si>
  <si>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</si>
  <si>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</si>
  <si>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</si>
  <si>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</si>
  <si>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</si>
  <si>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</si>
  <si>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</si>
  <si>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</si>
  <si>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</si>
  <si>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</si>
  <si>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</si>
  <si>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</si>
  <si>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</si>
  <si>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</si>
  <si>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</si>
  <si>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</si>
  <si>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01.11.2020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</si>
  <si>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ноября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</si>
</sst>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tabSelected="1" view="pageBreakPreview" zoomScaleSheetLayoutView="100" zoomScalePageLayoutView="0" workbookViewId="0" topLeftCell="A1">
      <selection activeCell="C50" sqref="C50:F5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6" customWidth="1"/>
    <col min="9" max="16384" width="9.125" style="1" customWidth="1"/>
  </cols>
  <sheetData>
    <row r="1" spans="1:6" ht="66" customHeight="1">
      <c r="A1" s="46" t="s">
        <v>53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  <c r="H3" s="27"/>
    </row>
    <row r="4" spans="1:9" ht="15.75">
      <c r="A4" s="9">
        <v>1</v>
      </c>
      <c r="B4" s="12" t="s">
        <v>4</v>
      </c>
      <c r="C4" s="35">
        <v>29804.2</v>
      </c>
      <c r="D4" s="44">
        <v>28100</v>
      </c>
      <c r="E4" s="33">
        <f>D4-C4</f>
        <v>-1704.2000000000007</v>
      </c>
      <c r="F4" s="23">
        <f aca="true" t="shared" si="0" ref="F4:F9">ROUND((E4/C4*100),2)</f>
        <v>-5.72</v>
      </c>
      <c r="G4" s="28"/>
      <c r="H4" s="29"/>
      <c r="I4" s="38"/>
    </row>
    <row r="5" spans="1:9" ht="15.75">
      <c r="A5" s="9">
        <v>2</v>
      </c>
      <c r="B5" s="12" t="s">
        <v>5</v>
      </c>
      <c r="C5" s="35">
        <v>37425</v>
      </c>
      <c r="D5" s="44">
        <v>37425</v>
      </c>
      <c r="E5" s="33">
        <f aca="true" t="shared" si="1" ref="E5:E47">D5-C5</f>
        <v>0</v>
      </c>
      <c r="F5" s="23">
        <f t="shared" si="0"/>
        <v>0</v>
      </c>
      <c r="G5" s="28"/>
      <c r="H5" s="29"/>
      <c r="I5" s="38"/>
    </row>
    <row r="6" spans="1:9" ht="15.75">
      <c r="A6" s="9">
        <v>3</v>
      </c>
      <c r="B6" s="12" t="s">
        <v>6</v>
      </c>
      <c r="C6" s="35">
        <v>24414.6</v>
      </c>
      <c r="D6" s="44">
        <v>23519</v>
      </c>
      <c r="E6" s="33">
        <f t="shared" si="1"/>
        <v>-895.5999999999985</v>
      </c>
      <c r="F6" s="23">
        <f t="shared" si="0"/>
        <v>-3.67</v>
      </c>
      <c r="G6" s="28"/>
      <c r="H6" s="29"/>
      <c r="I6" s="38"/>
    </row>
    <row r="7" spans="1:9" ht="16.5" customHeight="1">
      <c r="A7" s="9">
        <v>4</v>
      </c>
      <c r="B7" s="12" t="s">
        <v>43</v>
      </c>
      <c r="C7" s="35">
        <v>30929.2</v>
      </c>
      <c r="D7" s="44">
        <v>30930</v>
      </c>
      <c r="E7" s="33">
        <f t="shared" si="1"/>
        <v>0.7999999999992724</v>
      </c>
      <c r="F7" s="23">
        <f t="shared" si="0"/>
        <v>0</v>
      </c>
      <c r="G7" s="28"/>
      <c r="H7" s="29"/>
      <c r="I7" s="38"/>
    </row>
    <row r="8" spans="1:9" ht="15.75">
      <c r="A8" s="9">
        <v>5</v>
      </c>
      <c r="B8" s="12" t="s">
        <v>7</v>
      </c>
      <c r="C8" s="35">
        <v>29500.5</v>
      </c>
      <c r="D8" s="44">
        <v>30260.7</v>
      </c>
      <c r="E8" s="33">
        <f t="shared" si="1"/>
        <v>760.2000000000007</v>
      </c>
      <c r="F8" s="23">
        <f t="shared" si="0"/>
        <v>2.58</v>
      </c>
      <c r="G8" s="28"/>
      <c r="H8" s="29"/>
      <c r="I8" s="38"/>
    </row>
    <row r="9" spans="1:9" ht="15.75">
      <c r="A9" s="9">
        <v>6</v>
      </c>
      <c r="B9" s="12" t="s">
        <v>8</v>
      </c>
      <c r="C9" s="35">
        <v>26920.8</v>
      </c>
      <c r="D9" s="44">
        <v>29173.5</v>
      </c>
      <c r="E9" s="33">
        <f t="shared" si="1"/>
        <v>2252.7000000000007</v>
      </c>
      <c r="F9" s="23">
        <f t="shared" si="0"/>
        <v>8.37</v>
      </c>
      <c r="G9" s="28"/>
      <c r="H9" s="29"/>
      <c r="I9" s="38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G10" s="30"/>
      <c r="H10" s="29"/>
      <c r="I10" s="38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G11" s="30"/>
      <c r="H11" s="29"/>
      <c r="I11" s="38"/>
    </row>
    <row r="12" spans="1:9" ht="15.75">
      <c r="A12" s="9">
        <v>9</v>
      </c>
      <c r="B12" s="12" t="s">
        <v>11</v>
      </c>
      <c r="C12" s="35">
        <v>27317.4</v>
      </c>
      <c r="D12" s="44">
        <v>26822.5</v>
      </c>
      <c r="E12" s="33">
        <f t="shared" si="1"/>
        <v>-494.90000000000146</v>
      </c>
      <c r="F12" s="23">
        <f>ROUND((E12/C12*100),2)</f>
        <v>-1.81</v>
      </c>
      <c r="G12" s="28"/>
      <c r="H12" s="29"/>
      <c r="I12" s="38"/>
    </row>
    <row r="13" spans="1:9" ht="15.75">
      <c r="A13" s="9">
        <v>10</v>
      </c>
      <c r="B13" s="12" t="s">
        <v>12</v>
      </c>
      <c r="C13" s="35">
        <v>31266.7</v>
      </c>
      <c r="D13" s="44">
        <v>30884.6</v>
      </c>
      <c r="E13" s="33">
        <f t="shared" si="1"/>
        <v>-382.1000000000022</v>
      </c>
      <c r="F13" s="23">
        <f>ROUND((E13/C13*100),2)</f>
        <v>-1.22</v>
      </c>
      <c r="G13" s="28"/>
      <c r="H13" s="29"/>
      <c r="I13" s="38"/>
    </row>
    <row r="14" spans="1:9" ht="17.25" customHeight="1">
      <c r="A14" s="9">
        <v>11</v>
      </c>
      <c r="B14" s="12" t="s">
        <v>44</v>
      </c>
      <c r="C14" s="35">
        <v>30065.6</v>
      </c>
      <c r="D14" s="44">
        <v>30452.4</v>
      </c>
      <c r="E14" s="33">
        <f t="shared" si="1"/>
        <v>386.8000000000029</v>
      </c>
      <c r="F14" s="23">
        <f>ROUND((E14/C14*100),2)</f>
        <v>1.29</v>
      </c>
      <c r="G14" s="28"/>
      <c r="H14" s="29"/>
      <c r="I14" s="38"/>
    </row>
    <row r="15" spans="1:9" ht="15.75">
      <c r="A15" s="9">
        <v>12</v>
      </c>
      <c r="B15" s="12" t="s">
        <v>13</v>
      </c>
      <c r="C15" s="35">
        <v>22108.3</v>
      </c>
      <c r="D15" s="44">
        <v>21966</v>
      </c>
      <c r="E15" s="33">
        <f t="shared" si="1"/>
        <v>-142.29999999999927</v>
      </c>
      <c r="F15" s="23">
        <f>ROUND((E15/C15*100),2)</f>
        <v>-0.64</v>
      </c>
      <c r="G15" s="28"/>
      <c r="H15" s="29"/>
      <c r="I15" s="38"/>
    </row>
    <row r="16" spans="1:9" ht="15.75">
      <c r="A16" s="9">
        <v>13</v>
      </c>
      <c r="B16" s="12" t="s">
        <v>14</v>
      </c>
      <c r="C16" s="35">
        <v>27922.2</v>
      </c>
      <c r="D16" s="44">
        <v>28220.9</v>
      </c>
      <c r="E16" s="33">
        <f t="shared" si="1"/>
        <v>298.7000000000007</v>
      </c>
      <c r="F16" s="23">
        <f>ROUND((E16/C16*100),2)</f>
        <v>1.07</v>
      </c>
      <c r="G16" s="28"/>
      <c r="H16" s="29"/>
      <c r="I16" s="38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G17" s="30"/>
      <c r="H17" s="29"/>
      <c r="I17" s="38"/>
    </row>
    <row r="18" spans="1:9" ht="15.75">
      <c r="A18" s="9">
        <v>15</v>
      </c>
      <c r="B18" s="12" t="s">
        <v>16</v>
      </c>
      <c r="C18" s="35">
        <v>26600</v>
      </c>
      <c r="D18" s="44">
        <v>26600</v>
      </c>
      <c r="E18" s="33">
        <f t="shared" si="1"/>
        <v>0</v>
      </c>
      <c r="F18" s="23">
        <f>ROUND((E18/C18*100),2)</f>
        <v>0</v>
      </c>
      <c r="G18" s="28"/>
      <c r="H18" s="29"/>
      <c r="I18" s="38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G19" s="30"/>
      <c r="H19" s="29"/>
      <c r="I19" s="38"/>
    </row>
    <row r="20" spans="1:9" ht="15.75">
      <c r="A20" s="9">
        <v>17</v>
      </c>
      <c r="B20" s="12" t="s">
        <v>18</v>
      </c>
      <c r="C20" s="35">
        <v>24667.4</v>
      </c>
      <c r="D20" s="44">
        <v>24690.8</v>
      </c>
      <c r="E20" s="33">
        <f t="shared" si="1"/>
        <v>23.399999999997817</v>
      </c>
      <c r="F20" s="23">
        <f>ROUND((E20/C20*100),2)</f>
        <v>0.09</v>
      </c>
      <c r="G20" s="28"/>
      <c r="H20" s="29"/>
      <c r="I20" s="38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G21" s="30"/>
      <c r="H21" s="29"/>
      <c r="I21" s="38"/>
    </row>
    <row r="22" spans="1:9" ht="15.75">
      <c r="A22" s="9">
        <v>19</v>
      </c>
      <c r="B22" s="12" t="s">
        <v>20</v>
      </c>
      <c r="C22" s="35">
        <v>25536.1</v>
      </c>
      <c r="D22" s="44">
        <v>25803.3</v>
      </c>
      <c r="E22" s="33">
        <f t="shared" si="1"/>
        <v>267.2000000000007</v>
      </c>
      <c r="F22" s="23">
        <f aca="true" t="shared" si="2" ref="F22:F27">ROUND((E22/C22*100),2)</f>
        <v>1.05</v>
      </c>
      <c r="G22" s="28"/>
      <c r="H22" s="29"/>
      <c r="I22" s="38"/>
    </row>
    <row r="23" spans="1:9" ht="15.75">
      <c r="A23" s="9">
        <v>20</v>
      </c>
      <c r="B23" s="12" t="s">
        <v>21</v>
      </c>
      <c r="C23" s="35">
        <v>26923.3</v>
      </c>
      <c r="D23" s="44">
        <v>27598.2</v>
      </c>
      <c r="E23" s="33">
        <f t="shared" si="1"/>
        <v>674.9000000000015</v>
      </c>
      <c r="F23" s="23">
        <f t="shared" si="2"/>
        <v>2.51</v>
      </c>
      <c r="G23" s="28"/>
      <c r="H23" s="29"/>
      <c r="I23" s="38"/>
    </row>
    <row r="24" spans="1:9" ht="15.75">
      <c r="A24" s="9">
        <v>21</v>
      </c>
      <c r="B24" s="12" t="s">
        <v>22</v>
      </c>
      <c r="C24" s="35">
        <v>26433.3</v>
      </c>
      <c r="D24" s="44">
        <v>29215.8</v>
      </c>
      <c r="E24" s="33">
        <f t="shared" si="1"/>
        <v>2782.5</v>
      </c>
      <c r="F24" s="23">
        <f t="shared" si="2"/>
        <v>10.53</v>
      </c>
      <c r="G24" s="28"/>
      <c r="H24" s="29"/>
      <c r="I24" s="38"/>
    </row>
    <row r="25" spans="1:9" ht="15.75">
      <c r="A25" s="9">
        <v>22</v>
      </c>
      <c r="B25" s="12" t="s">
        <v>23</v>
      </c>
      <c r="C25" s="35">
        <v>26854.8</v>
      </c>
      <c r="D25" s="44">
        <v>28087.1</v>
      </c>
      <c r="E25" s="33">
        <f t="shared" si="1"/>
        <v>1232.2999999999993</v>
      </c>
      <c r="F25" s="23">
        <f t="shared" si="2"/>
        <v>4.59</v>
      </c>
      <c r="G25" s="28"/>
      <c r="H25" s="29"/>
      <c r="I25" s="38"/>
    </row>
    <row r="26" spans="1:9" ht="15.75">
      <c r="A26" s="9">
        <v>23</v>
      </c>
      <c r="B26" s="12" t="s">
        <v>24</v>
      </c>
      <c r="C26" s="35">
        <v>27868.8</v>
      </c>
      <c r="D26" s="44">
        <v>27918</v>
      </c>
      <c r="E26" s="33">
        <f t="shared" si="1"/>
        <v>49.20000000000073</v>
      </c>
      <c r="F26" s="23">
        <f t="shared" si="2"/>
        <v>0.18</v>
      </c>
      <c r="G26" s="28"/>
      <c r="H26" s="29"/>
      <c r="I26" s="38"/>
    </row>
    <row r="27" spans="1:9" ht="15.75">
      <c r="A27" s="9">
        <v>24</v>
      </c>
      <c r="B27" s="12" t="s">
        <v>25</v>
      </c>
      <c r="C27" s="35">
        <v>28482.6</v>
      </c>
      <c r="D27" s="44">
        <v>29635.5</v>
      </c>
      <c r="E27" s="33">
        <f t="shared" si="1"/>
        <v>1152.9000000000015</v>
      </c>
      <c r="F27" s="23">
        <f t="shared" si="2"/>
        <v>4.05</v>
      </c>
      <c r="G27" s="28"/>
      <c r="H27" s="29"/>
      <c r="I27" s="38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G28" s="30"/>
      <c r="H28" s="29"/>
      <c r="I28" s="38"/>
    </row>
    <row r="29" spans="1:9" ht="15.75">
      <c r="A29" s="9">
        <v>27</v>
      </c>
      <c r="B29" s="12" t="s">
        <v>48</v>
      </c>
      <c r="C29" s="35">
        <v>33280.8</v>
      </c>
      <c r="D29" s="44">
        <v>38185.2</v>
      </c>
      <c r="E29" s="33">
        <f t="shared" si="1"/>
        <v>4904.399999999994</v>
      </c>
      <c r="F29" s="23">
        <f aca="true" t="shared" si="3" ref="F29:F37">ROUND((E29/C29*100),2)</f>
        <v>14.74</v>
      </c>
      <c r="G29" s="28"/>
      <c r="H29" s="29"/>
      <c r="I29" s="38"/>
    </row>
    <row r="30" spans="1:9" ht="15.75">
      <c r="A30" s="9">
        <v>28</v>
      </c>
      <c r="B30" s="12" t="s">
        <v>27</v>
      </c>
      <c r="C30" s="35">
        <v>26658.3</v>
      </c>
      <c r="D30" s="44">
        <v>27203.1</v>
      </c>
      <c r="E30" s="33">
        <f t="shared" si="1"/>
        <v>544.7999999999993</v>
      </c>
      <c r="F30" s="23">
        <f t="shared" si="3"/>
        <v>2.04</v>
      </c>
      <c r="G30" s="28"/>
      <c r="H30" s="29"/>
      <c r="I30" s="38"/>
    </row>
    <row r="31" spans="1:9" ht="15.75">
      <c r="A31" s="9">
        <v>29</v>
      </c>
      <c r="B31" s="12" t="s">
        <v>28</v>
      </c>
      <c r="C31" s="35">
        <v>24278.3</v>
      </c>
      <c r="D31" s="44">
        <v>24285</v>
      </c>
      <c r="E31" s="33">
        <f t="shared" si="1"/>
        <v>6.700000000000728</v>
      </c>
      <c r="F31" s="23">
        <f t="shared" si="3"/>
        <v>0.03</v>
      </c>
      <c r="G31" s="28"/>
      <c r="H31" s="29"/>
      <c r="I31" s="38"/>
    </row>
    <row r="32" spans="1:9" ht="15.75">
      <c r="A32" s="9">
        <v>30</v>
      </c>
      <c r="B32" s="12" t="s">
        <v>29</v>
      </c>
      <c r="C32" s="35">
        <v>32971.9</v>
      </c>
      <c r="D32" s="44">
        <v>32036.8</v>
      </c>
      <c r="E32" s="33">
        <f t="shared" si="1"/>
        <v>-935.1000000000022</v>
      </c>
      <c r="F32" s="23">
        <f t="shared" si="3"/>
        <v>-2.84</v>
      </c>
      <c r="G32" s="28"/>
      <c r="H32" s="29"/>
      <c r="I32" s="38"/>
    </row>
    <row r="33" spans="1:9" ht="15" customHeight="1">
      <c r="A33" s="9">
        <v>31</v>
      </c>
      <c r="B33" s="12" t="s">
        <v>45</v>
      </c>
      <c r="C33" s="35">
        <v>26103.6</v>
      </c>
      <c r="D33" s="44">
        <v>28582.5</v>
      </c>
      <c r="E33" s="33">
        <f t="shared" si="1"/>
        <v>2478.9000000000015</v>
      </c>
      <c r="F33" s="23">
        <f t="shared" si="3"/>
        <v>9.5</v>
      </c>
      <c r="G33" s="28"/>
      <c r="H33" s="29"/>
      <c r="I33" s="38"/>
    </row>
    <row r="34" spans="1:9" ht="15.75">
      <c r="A34" s="9">
        <v>32</v>
      </c>
      <c r="B34" s="12" t="s">
        <v>30</v>
      </c>
      <c r="C34" s="35">
        <v>29272.2</v>
      </c>
      <c r="D34" s="44">
        <v>31610</v>
      </c>
      <c r="E34" s="33">
        <f t="shared" si="1"/>
        <v>2337.7999999999993</v>
      </c>
      <c r="F34" s="23">
        <f t="shared" si="3"/>
        <v>7.99</v>
      </c>
      <c r="G34" s="28"/>
      <c r="H34" s="29"/>
      <c r="I34" s="38"/>
    </row>
    <row r="35" spans="1:9" ht="15.75">
      <c r="A35" s="9">
        <v>33</v>
      </c>
      <c r="B35" s="12" t="s">
        <v>31</v>
      </c>
      <c r="C35" s="35">
        <v>38639.6</v>
      </c>
      <c r="D35" s="44">
        <v>37315</v>
      </c>
      <c r="E35" s="33">
        <f t="shared" si="1"/>
        <v>-1324.5999999999985</v>
      </c>
      <c r="F35" s="23">
        <f t="shared" si="3"/>
        <v>-3.43</v>
      </c>
      <c r="G35" s="28"/>
      <c r="H35" s="29"/>
      <c r="I35" s="38"/>
    </row>
    <row r="36" spans="1:9" ht="15.75">
      <c r="A36" s="9">
        <v>34</v>
      </c>
      <c r="B36" s="12" t="s">
        <v>32</v>
      </c>
      <c r="C36" s="35">
        <v>28182.1</v>
      </c>
      <c r="D36" s="44">
        <v>27328.6</v>
      </c>
      <c r="E36" s="33">
        <f t="shared" si="1"/>
        <v>-853.5</v>
      </c>
      <c r="F36" s="23">
        <f t="shared" si="3"/>
        <v>-3.03</v>
      </c>
      <c r="G36" s="28"/>
      <c r="H36" s="29"/>
      <c r="I36" s="38"/>
    </row>
    <row r="37" spans="1:9" ht="18" customHeight="1">
      <c r="A37" s="9">
        <v>35</v>
      </c>
      <c r="B37" s="12" t="s">
        <v>46</v>
      </c>
      <c r="C37" s="35">
        <v>22194.2</v>
      </c>
      <c r="D37" s="44">
        <v>22195.1</v>
      </c>
      <c r="E37" s="33">
        <f t="shared" si="1"/>
        <v>0.8999999999978172</v>
      </c>
      <c r="F37" s="23">
        <f t="shared" si="3"/>
        <v>0</v>
      </c>
      <c r="G37" s="28"/>
      <c r="H37" s="29"/>
      <c r="I37" s="38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G38" s="30"/>
      <c r="H38" s="29"/>
      <c r="I38" s="38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25886.7</v>
      </c>
      <c r="E39" s="33">
        <f>D39-C39</f>
        <v>-412.09999999999854</v>
      </c>
      <c r="F39" s="23">
        <f>ROUND((E39/C39*100),2)</f>
        <v>-1.57</v>
      </c>
      <c r="G39" s="28"/>
      <c r="H39" s="29"/>
      <c r="I39" s="38"/>
    </row>
    <row r="40" spans="1:9" ht="15.75">
      <c r="A40" s="9">
        <v>37</v>
      </c>
      <c r="B40" s="12" t="s">
        <v>34</v>
      </c>
      <c r="C40" s="34">
        <v>27215.3</v>
      </c>
      <c r="D40" s="44">
        <v>24538.9</v>
      </c>
      <c r="E40" s="33">
        <f t="shared" si="1"/>
        <v>-2676.399999999998</v>
      </c>
      <c r="F40" s="23">
        <f>ROUND((E40/C40*100),2)</f>
        <v>-9.83</v>
      </c>
      <c r="G40" s="28"/>
      <c r="H40" s="29"/>
      <c r="I40" s="38"/>
    </row>
    <row r="41" spans="1:9" ht="15.75">
      <c r="A41" s="9">
        <v>38</v>
      </c>
      <c r="B41" s="12" t="s">
        <v>35</v>
      </c>
      <c r="C41" s="34">
        <v>34543.4</v>
      </c>
      <c r="D41" s="44">
        <v>34617.2</v>
      </c>
      <c r="E41" s="33">
        <f t="shared" si="1"/>
        <v>73.79999999999563</v>
      </c>
      <c r="F41" s="23">
        <f>ROUND((E41/C41*100),2)</f>
        <v>0.21</v>
      </c>
      <c r="G41" s="28"/>
      <c r="H41" s="29"/>
      <c r="I41" s="38"/>
    </row>
    <row r="42" spans="1:9" ht="15.75">
      <c r="A42" s="9">
        <v>39</v>
      </c>
      <c r="B42" s="12" t="s">
        <v>36</v>
      </c>
      <c r="C42" s="35">
        <v>24598.5</v>
      </c>
      <c r="D42" s="44">
        <v>24599.5</v>
      </c>
      <c r="E42" s="33">
        <f t="shared" si="1"/>
        <v>1</v>
      </c>
      <c r="F42" s="23">
        <f>ROUND((E42/C42*100),2)</f>
        <v>0</v>
      </c>
      <c r="G42" s="28"/>
      <c r="H42" s="29"/>
      <c r="I42" s="38"/>
    </row>
    <row r="43" spans="1:9" ht="15.75">
      <c r="A43" s="9">
        <v>40</v>
      </c>
      <c r="B43" s="12" t="s">
        <v>37</v>
      </c>
      <c r="C43" s="34">
        <v>27104</v>
      </c>
      <c r="D43" s="44">
        <v>23854.5</v>
      </c>
      <c r="E43" s="33">
        <f t="shared" si="1"/>
        <v>-3249.5</v>
      </c>
      <c r="F43" s="23">
        <f>ROUND((E43/C43*100),2)</f>
        <v>-11.99</v>
      </c>
      <c r="G43" s="28"/>
      <c r="H43" s="29"/>
      <c r="I43" s="38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G44" s="30"/>
      <c r="H44" s="29"/>
      <c r="I44" s="38"/>
    </row>
    <row r="45" spans="1:9" ht="15" customHeight="1">
      <c r="A45" s="9">
        <v>42</v>
      </c>
      <c r="B45" s="12" t="s">
        <v>39</v>
      </c>
      <c r="C45" s="34">
        <v>17811.1</v>
      </c>
      <c r="D45" s="44">
        <v>19573.6</v>
      </c>
      <c r="E45" s="33">
        <f t="shared" si="1"/>
        <v>1762.5</v>
      </c>
      <c r="F45" s="23">
        <f>ROUND((E45/C45*100),2)</f>
        <v>9.9</v>
      </c>
      <c r="G45" s="28"/>
      <c r="H45" s="29"/>
      <c r="I45" s="38"/>
    </row>
    <row r="46" spans="1:9" ht="15.75">
      <c r="A46" s="9">
        <v>43</v>
      </c>
      <c r="B46" s="12" t="s">
        <v>40</v>
      </c>
      <c r="C46" s="34">
        <v>22456.3</v>
      </c>
      <c r="D46" s="44">
        <v>23314.2</v>
      </c>
      <c r="E46" s="41">
        <f t="shared" si="1"/>
        <v>857.9000000000015</v>
      </c>
      <c r="F46" s="40">
        <f>ROUND((E46/C46*100),2)</f>
        <v>3.82</v>
      </c>
      <c r="G46" s="28"/>
      <c r="H46" s="29"/>
      <c r="I46" s="38"/>
    </row>
    <row r="47" spans="1:9" ht="15.75">
      <c r="A47" s="9">
        <v>44</v>
      </c>
      <c r="B47" s="12" t="s">
        <v>41</v>
      </c>
      <c r="C47" s="34">
        <v>31854.4</v>
      </c>
      <c r="D47" s="44">
        <v>29837.1</v>
      </c>
      <c r="E47" s="33">
        <f t="shared" si="1"/>
        <v>-2017.300000000003</v>
      </c>
      <c r="F47" s="23">
        <f>ROUND((E47/C47*100),2)</f>
        <v>-6.33</v>
      </c>
      <c r="G47" s="28"/>
      <c r="H47" s="29"/>
      <c r="I47" s="38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5"/>
      <c r="D50" s="39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8" s="4" customFormat="1" ht="6" customHeight="1">
      <c r="D53" s="24"/>
      <c r="G53" s="31"/>
      <c r="H53" s="31"/>
    </row>
    <row r="54" spans="1:8" s="4" customFormat="1" ht="14.25" customHeight="1">
      <c r="A54" s="11"/>
      <c r="B54" s="11"/>
      <c r="C54" s="11"/>
      <c r="D54" s="20"/>
      <c r="E54" s="11"/>
      <c r="F54" s="11"/>
      <c r="G54" s="31"/>
      <c r="H54" s="31"/>
    </row>
    <row r="55" spans="1:8" s="5" customFormat="1" ht="16.5" customHeight="1">
      <c r="A55" s="21"/>
      <c r="B55" s="47"/>
      <c r="C55" s="47"/>
      <c r="D55" s="47"/>
      <c r="E55" s="22"/>
      <c r="F55" s="22"/>
      <c r="G55" s="32"/>
      <c r="H55" s="32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97" dxfId="0" operator="equal" stopIfTrue="1">
      <formula>#REF!</formula>
    </cfRule>
  </conditionalFormatting>
  <conditionalFormatting sqref="C4:C37">
    <cfRule type="cellIs" priority="94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7" width="9.125" style="1" customWidth="1"/>
    <col min="8" max="9" width="9.125" style="26" customWidth="1"/>
    <col min="10" max="16384" width="9.125" style="1" customWidth="1"/>
  </cols>
  <sheetData>
    <row r="1" spans="1:6" ht="66" customHeight="1">
      <c r="A1" s="46" t="s">
        <v>53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9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8" t="s">
        <v>2</v>
      </c>
      <c r="F3" s="8" t="s">
        <v>3</v>
      </c>
      <c r="H3" s="27"/>
      <c r="I3" s="27"/>
    </row>
    <row r="4" spans="1:9" ht="15.75">
      <c r="A4" s="9">
        <v>1</v>
      </c>
      <c r="B4" s="12" t="s">
        <v>4</v>
      </c>
      <c r="C4" s="35">
        <v>28025</v>
      </c>
      <c r="D4" s="44">
        <v>27760</v>
      </c>
      <c r="E4" s="33">
        <f>D4-C4</f>
        <v>-265</v>
      </c>
      <c r="F4" s="23">
        <f aca="true" t="shared" si="0" ref="F4:F9">ROUND((E4/C4*100),2)</f>
        <v>-0.95</v>
      </c>
      <c r="H4" s="28"/>
      <c r="I4" s="29"/>
    </row>
    <row r="5" spans="1:9" ht="15.75">
      <c r="A5" s="9">
        <v>2</v>
      </c>
      <c r="B5" s="12" t="s">
        <v>5</v>
      </c>
      <c r="C5" s="35">
        <v>34465</v>
      </c>
      <c r="D5" s="44">
        <v>34668.3</v>
      </c>
      <c r="E5" s="33">
        <f aca="true" t="shared" si="1" ref="E5:E50">D5-C5</f>
        <v>203.3000000000029</v>
      </c>
      <c r="F5" s="23">
        <f t="shared" si="0"/>
        <v>0.59</v>
      </c>
      <c r="H5" s="28"/>
      <c r="I5" s="29"/>
    </row>
    <row r="6" spans="1:9" ht="15.75">
      <c r="A6" s="9">
        <v>3</v>
      </c>
      <c r="B6" s="12" t="s">
        <v>6</v>
      </c>
      <c r="C6" s="35">
        <v>23858.6</v>
      </c>
      <c r="D6" s="44">
        <v>23062.9</v>
      </c>
      <c r="E6" s="33">
        <f t="shared" si="1"/>
        <v>-795.6999999999971</v>
      </c>
      <c r="F6" s="23">
        <f t="shared" si="0"/>
        <v>-3.34</v>
      </c>
      <c r="H6" s="28"/>
      <c r="I6" s="29"/>
    </row>
    <row r="7" spans="1:9" ht="16.5" customHeight="1">
      <c r="A7" s="9">
        <v>4</v>
      </c>
      <c r="B7" s="12" t="s">
        <v>43</v>
      </c>
      <c r="C7" s="35">
        <v>28369.4</v>
      </c>
      <c r="D7" s="44">
        <v>28370</v>
      </c>
      <c r="E7" s="33">
        <f t="shared" si="1"/>
        <v>0.5999999999985448</v>
      </c>
      <c r="F7" s="23">
        <f t="shared" si="0"/>
        <v>0</v>
      </c>
      <c r="H7" s="28"/>
      <c r="I7" s="29"/>
    </row>
    <row r="8" spans="1:9" ht="15.75">
      <c r="A8" s="9">
        <v>5</v>
      </c>
      <c r="B8" s="12" t="s">
        <v>7</v>
      </c>
      <c r="C8" s="35">
        <v>27983.8</v>
      </c>
      <c r="D8" s="44">
        <v>28672.7</v>
      </c>
      <c r="E8" s="33">
        <f t="shared" si="1"/>
        <v>688.9000000000015</v>
      </c>
      <c r="F8" s="23">
        <f t="shared" si="0"/>
        <v>2.46</v>
      </c>
      <c r="H8" s="28"/>
      <c r="I8" s="29"/>
    </row>
    <row r="9" spans="1:9" ht="15.75">
      <c r="A9" s="9">
        <v>6</v>
      </c>
      <c r="B9" s="12" t="s">
        <v>8</v>
      </c>
      <c r="C9" s="35">
        <v>26051.899999999998</v>
      </c>
      <c r="D9" s="44">
        <v>28638.2</v>
      </c>
      <c r="E9" s="33">
        <f t="shared" si="1"/>
        <v>2586.300000000003</v>
      </c>
      <c r="F9" s="23">
        <f t="shared" si="0"/>
        <v>9.93</v>
      </c>
      <c r="H9" s="28"/>
      <c r="I9" s="29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H10" s="30"/>
      <c r="I10" s="29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H11" s="30"/>
      <c r="I11" s="29"/>
    </row>
    <row r="12" spans="1:9" ht="15.75">
      <c r="A12" s="9">
        <v>9</v>
      </c>
      <c r="B12" s="12" t="s">
        <v>11</v>
      </c>
      <c r="C12" s="35">
        <v>26875.7</v>
      </c>
      <c r="D12" s="44">
        <v>26578.4</v>
      </c>
      <c r="E12" s="33">
        <f t="shared" si="1"/>
        <v>-297.2999999999993</v>
      </c>
      <c r="F12" s="23">
        <f>ROUND((E12/C12*100),2)</f>
        <v>-1.11</v>
      </c>
      <c r="H12" s="28"/>
      <c r="I12" s="29"/>
    </row>
    <row r="13" spans="1:9" ht="15.75">
      <c r="A13" s="9">
        <v>10</v>
      </c>
      <c r="B13" s="12" t="s">
        <v>12</v>
      </c>
      <c r="C13" s="35">
        <v>28585.5</v>
      </c>
      <c r="D13" s="44">
        <v>27959</v>
      </c>
      <c r="E13" s="33">
        <f t="shared" si="1"/>
        <v>-626.5</v>
      </c>
      <c r="F13" s="23">
        <f>ROUND((E13/C13*100),2)</f>
        <v>-2.19</v>
      </c>
      <c r="H13" s="28"/>
      <c r="I13" s="29"/>
    </row>
    <row r="14" spans="1:9" ht="17.25" customHeight="1">
      <c r="A14" s="9">
        <v>11</v>
      </c>
      <c r="B14" s="12" t="s">
        <v>44</v>
      </c>
      <c r="C14" s="35">
        <v>27780.6</v>
      </c>
      <c r="D14" s="44">
        <v>27787.8</v>
      </c>
      <c r="E14" s="33">
        <f t="shared" si="1"/>
        <v>7.200000000000728</v>
      </c>
      <c r="F14" s="23">
        <f>ROUND((E14/C14*100),2)</f>
        <v>0.03</v>
      </c>
      <c r="H14" s="28"/>
      <c r="I14" s="29"/>
    </row>
    <row r="15" spans="1:9" ht="15.75">
      <c r="A15" s="9">
        <v>12</v>
      </c>
      <c r="B15" s="12" t="s">
        <v>13</v>
      </c>
      <c r="C15" s="35">
        <v>21060.989999999998</v>
      </c>
      <c r="D15" s="44">
        <v>20847.4</v>
      </c>
      <c r="E15" s="33">
        <f t="shared" si="1"/>
        <v>-213.5899999999965</v>
      </c>
      <c r="F15" s="23">
        <f>ROUND((E15/C15*100),2)</f>
        <v>-1.01</v>
      </c>
      <c r="H15" s="28"/>
      <c r="I15" s="29"/>
    </row>
    <row r="16" spans="1:9" ht="15.75">
      <c r="A16" s="9">
        <v>13</v>
      </c>
      <c r="B16" s="12" t="s">
        <v>14</v>
      </c>
      <c r="C16" s="35">
        <v>25540.5</v>
      </c>
      <c r="D16" s="44">
        <v>25541.9</v>
      </c>
      <c r="E16" s="33">
        <f t="shared" si="1"/>
        <v>1.4000000000014552</v>
      </c>
      <c r="F16" s="23">
        <f>ROUND((E16/C16*100),2)</f>
        <v>0.01</v>
      </c>
      <c r="H16" s="28"/>
      <c r="I16" s="29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H17" s="30"/>
      <c r="I17" s="29"/>
    </row>
    <row r="18" spans="1:9" ht="15.75">
      <c r="A18" s="9">
        <v>15</v>
      </c>
      <c r="B18" s="12" t="s">
        <v>16</v>
      </c>
      <c r="C18" s="35">
        <v>24672.59</v>
      </c>
      <c r="D18" s="44">
        <v>24644</v>
      </c>
      <c r="E18" s="33">
        <f t="shared" si="1"/>
        <v>-28.590000000000146</v>
      </c>
      <c r="F18" s="23">
        <f>ROUND((E18/C18*100),2)</f>
        <v>-0.12</v>
      </c>
      <c r="H18" s="28"/>
      <c r="I18" s="29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H19" s="30"/>
      <c r="I19" s="29"/>
    </row>
    <row r="20" spans="1:9" ht="15.75">
      <c r="A20" s="9">
        <v>17</v>
      </c>
      <c r="B20" s="12" t="s">
        <v>18</v>
      </c>
      <c r="C20" s="35">
        <v>24667.4</v>
      </c>
      <c r="D20" s="44">
        <v>24690.8</v>
      </c>
      <c r="E20" s="33">
        <f t="shared" si="1"/>
        <v>23.399999999997817</v>
      </c>
      <c r="F20" s="23">
        <f>ROUND((E20/C20*100),2)</f>
        <v>0.09</v>
      </c>
      <c r="H20" s="28"/>
      <c r="I20" s="29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H21" s="30"/>
      <c r="I21" s="29"/>
    </row>
    <row r="22" spans="1:9" ht="15.75">
      <c r="A22" s="9">
        <v>19</v>
      </c>
      <c r="B22" s="12" t="s">
        <v>20</v>
      </c>
      <c r="C22" s="35">
        <v>24222.8</v>
      </c>
      <c r="D22" s="44">
        <v>24760</v>
      </c>
      <c r="E22" s="33">
        <f t="shared" si="1"/>
        <v>537.2000000000007</v>
      </c>
      <c r="F22" s="23">
        <f aca="true" t="shared" si="2" ref="F22:F27">ROUND((E22/C22*100),2)</f>
        <v>2.22</v>
      </c>
      <c r="H22" s="28"/>
      <c r="I22" s="29"/>
    </row>
    <row r="23" spans="1:9" ht="15.75">
      <c r="A23" s="9">
        <v>20</v>
      </c>
      <c r="B23" s="12" t="s">
        <v>21</v>
      </c>
      <c r="C23" s="35">
        <v>25433.3</v>
      </c>
      <c r="D23" s="44">
        <v>26303.6</v>
      </c>
      <c r="E23" s="33">
        <f t="shared" si="1"/>
        <v>870.2999999999993</v>
      </c>
      <c r="F23" s="23">
        <f t="shared" si="2"/>
        <v>3.42</v>
      </c>
      <c r="H23" s="28"/>
      <c r="I23" s="29"/>
    </row>
    <row r="24" spans="1:9" ht="15.75">
      <c r="A24" s="9">
        <v>21</v>
      </c>
      <c r="B24" s="12" t="s">
        <v>22</v>
      </c>
      <c r="C24" s="35">
        <v>26205.02</v>
      </c>
      <c r="D24" s="44">
        <v>28867.4</v>
      </c>
      <c r="E24" s="33">
        <f t="shared" si="1"/>
        <v>2662.380000000001</v>
      </c>
      <c r="F24" s="23">
        <f t="shared" si="2"/>
        <v>10.16</v>
      </c>
      <c r="H24" s="28"/>
      <c r="I24" s="29"/>
    </row>
    <row r="25" spans="1:9" ht="15.75">
      <c r="A25" s="9">
        <v>22</v>
      </c>
      <c r="B25" s="12" t="s">
        <v>23</v>
      </c>
      <c r="C25" s="35">
        <v>25042.8</v>
      </c>
      <c r="D25" s="44">
        <v>26410.6</v>
      </c>
      <c r="E25" s="33">
        <f t="shared" si="1"/>
        <v>1367.7999999999993</v>
      </c>
      <c r="F25" s="23">
        <f t="shared" si="2"/>
        <v>5.46</v>
      </c>
      <c r="H25" s="28"/>
      <c r="I25" s="29"/>
    </row>
    <row r="26" spans="1:9" ht="15.75">
      <c r="A26" s="9">
        <v>23</v>
      </c>
      <c r="B26" s="12" t="s">
        <v>24</v>
      </c>
      <c r="C26" s="35">
        <v>26031.3</v>
      </c>
      <c r="D26" s="44">
        <v>26018</v>
      </c>
      <c r="E26" s="33">
        <f t="shared" si="1"/>
        <v>-13.299999999999272</v>
      </c>
      <c r="F26" s="23">
        <f t="shared" si="2"/>
        <v>-0.05</v>
      </c>
      <c r="H26" s="28"/>
      <c r="I26" s="29"/>
    </row>
    <row r="27" spans="1:9" ht="15.75">
      <c r="A27" s="9">
        <v>24</v>
      </c>
      <c r="B27" s="12" t="s">
        <v>25</v>
      </c>
      <c r="C27" s="35">
        <v>26935</v>
      </c>
      <c r="D27" s="44">
        <v>26971.7</v>
      </c>
      <c r="E27" s="33">
        <f t="shared" si="1"/>
        <v>36.70000000000073</v>
      </c>
      <c r="F27" s="23">
        <f t="shared" si="2"/>
        <v>0.14</v>
      </c>
      <c r="H27" s="28"/>
      <c r="I27" s="29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H28" s="30"/>
      <c r="I28" s="29"/>
    </row>
    <row r="29" spans="1:9" ht="15.75">
      <c r="A29" s="9">
        <v>27</v>
      </c>
      <c r="B29" s="12" t="s">
        <v>48</v>
      </c>
      <c r="C29" s="35">
        <v>29436.8</v>
      </c>
      <c r="D29" s="44">
        <v>34420.4</v>
      </c>
      <c r="E29" s="33">
        <f t="shared" si="1"/>
        <v>4983.600000000002</v>
      </c>
      <c r="F29" s="23">
        <f aca="true" t="shared" si="3" ref="F29:F37">ROUND((E29/C29*100),2)</f>
        <v>16.93</v>
      </c>
      <c r="H29" s="28"/>
      <c r="I29" s="29"/>
    </row>
    <row r="30" spans="1:9" ht="15.75">
      <c r="A30" s="9">
        <v>28</v>
      </c>
      <c r="B30" s="12" t="s">
        <v>27</v>
      </c>
      <c r="C30" s="35">
        <v>23979.1</v>
      </c>
      <c r="D30" s="44">
        <v>24021.5</v>
      </c>
      <c r="E30" s="33">
        <f t="shared" si="1"/>
        <v>42.400000000001455</v>
      </c>
      <c r="F30" s="23">
        <f t="shared" si="3"/>
        <v>0.18</v>
      </c>
      <c r="H30" s="28"/>
      <c r="I30" s="29"/>
    </row>
    <row r="31" spans="1:9" ht="15.75">
      <c r="A31" s="9">
        <v>29</v>
      </c>
      <c r="B31" s="12" t="s">
        <v>28</v>
      </c>
      <c r="C31" s="35">
        <v>20413.5</v>
      </c>
      <c r="D31" s="44">
        <v>19310</v>
      </c>
      <c r="E31" s="33">
        <f t="shared" si="1"/>
        <v>-1103.5</v>
      </c>
      <c r="F31" s="23">
        <f t="shared" si="3"/>
        <v>-5.41</v>
      </c>
      <c r="H31" s="28"/>
      <c r="I31" s="29"/>
    </row>
    <row r="32" spans="1:9" ht="15.75">
      <c r="A32" s="9">
        <v>30</v>
      </c>
      <c r="B32" s="12" t="s">
        <v>29</v>
      </c>
      <c r="C32" s="35">
        <v>29189.54</v>
      </c>
      <c r="D32" s="44">
        <v>28643</v>
      </c>
      <c r="E32" s="33">
        <f t="shared" si="1"/>
        <v>-546.5400000000009</v>
      </c>
      <c r="F32" s="23">
        <f t="shared" si="3"/>
        <v>-1.87</v>
      </c>
      <c r="H32" s="28"/>
      <c r="I32" s="29"/>
    </row>
    <row r="33" spans="1:9" ht="15" customHeight="1">
      <c r="A33" s="9">
        <v>31</v>
      </c>
      <c r="B33" s="12" t="s">
        <v>45</v>
      </c>
      <c r="C33" s="35">
        <v>26103.6</v>
      </c>
      <c r="D33" s="44">
        <v>28582.5</v>
      </c>
      <c r="E33" s="33">
        <f t="shared" si="1"/>
        <v>2478.9000000000015</v>
      </c>
      <c r="F33" s="23">
        <f t="shared" si="3"/>
        <v>9.5</v>
      </c>
      <c r="H33" s="28"/>
      <c r="I33" s="29"/>
    </row>
    <row r="34" spans="1:9" ht="15.75">
      <c r="A34" s="9">
        <v>32</v>
      </c>
      <c r="B34" s="12" t="s">
        <v>30</v>
      </c>
      <c r="C34" s="35">
        <v>26622.2</v>
      </c>
      <c r="D34" s="44">
        <v>29066.7</v>
      </c>
      <c r="E34" s="33">
        <f t="shared" si="1"/>
        <v>2444.5</v>
      </c>
      <c r="F34" s="23">
        <f t="shared" si="3"/>
        <v>9.18</v>
      </c>
      <c r="H34" s="28"/>
      <c r="I34" s="29"/>
    </row>
    <row r="35" spans="1:9" ht="15.75">
      <c r="A35" s="9">
        <v>33</v>
      </c>
      <c r="B35" s="12" t="s">
        <v>31</v>
      </c>
      <c r="C35" s="35">
        <v>35662.5</v>
      </c>
      <c r="D35" s="44">
        <v>34447.5</v>
      </c>
      <c r="E35" s="33">
        <f t="shared" si="1"/>
        <v>-1215</v>
      </c>
      <c r="F35" s="23">
        <f t="shared" si="3"/>
        <v>-3.41</v>
      </c>
      <c r="H35" s="28"/>
      <c r="I35" s="29"/>
    </row>
    <row r="36" spans="1:9" ht="15.75">
      <c r="A36" s="9">
        <v>34</v>
      </c>
      <c r="B36" s="12" t="s">
        <v>32</v>
      </c>
      <c r="C36" s="35">
        <v>25595.5</v>
      </c>
      <c r="D36" s="44">
        <v>24936.5</v>
      </c>
      <c r="E36" s="33">
        <f t="shared" si="1"/>
        <v>-659</v>
      </c>
      <c r="F36" s="23">
        <f t="shared" si="3"/>
        <v>-2.57</v>
      </c>
      <c r="H36" s="28"/>
      <c r="I36" s="29"/>
    </row>
    <row r="37" spans="1:9" ht="18" customHeight="1">
      <c r="A37" s="9">
        <v>35</v>
      </c>
      <c r="B37" s="12" t="s">
        <v>46</v>
      </c>
      <c r="C37" s="35">
        <v>22194.2</v>
      </c>
      <c r="D37" s="44">
        <v>21972.5</v>
      </c>
      <c r="E37" s="33">
        <f t="shared" si="1"/>
        <v>-221.70000000000073</v>
      </c>
      <c r="F37" s="23">
        <f t="shared" si="3"/>
        <v>-1</v>
      </c>
      <c r="H37" s="28"/>
      <c r="I37" s="29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H38" s="30"/>
      <c r="I38" s="29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25886.7</v>
      </c>
      <c r="E39" s="33">
        <f>D39-C39</f>
        <v>-412.09999999999854</v>
      </c>
      <c r="F39" s="23">
        <f>ROUND((E39/C39*100),2)</f>
        <v>-1.57</v>
      </c>
      <c r="H39" s="28"/>
      <c r="I39" s="29"/>
    </row>
    <row r="40" spans="1:9" ht="15.75">
      <c r="A40" s="9">
        <v>37</v>
      </c>
      <c r="B40" s="12" t="s">
        <v>34</v>
      </c>
      <c r="C40" s="34">
        <v>24662.5</v>
      </c>
      <c r="D40" s="44">
        <v>21913</v>
      </c>
      <c r="E40" s="33">
        <f t="shared" si="1"/>
        <v>-2749.5</v>
      </c>
      <c r="F40" s="23">
        <f>ROUND((E40/C40*100),2)</f>
        <v>-11.15</v>
      </c>
      <c r="H40" s="28"/>
      <c r="I40" s="29"/>
    </row>
    <row r="41" spans="1:9" ht="15.75">
      <c r="A41" s="9">
        <v>38</v>
      </c>
      <c r="B41" s="12" t="s">
        <v>35</v>
      </c>
      <c r="C41" s="34">
        <v>31101.7</v>
      </c>
      <c r="D41" s="44">
        <v>31220.5</v>
      </c>
      <c r="E41" s="33">
        <f t="shared" si="1"/>
        <v>118.79999999999927</v>
      </c>
      <c r="F41" s="23">
        <f>ROUND((E41/C41*100),2)</f>
        <v>0.38</v>
      </c>
      <c r="H41" s="28"/>
      <c r="I41" s="29"/>
    </row>
    <row r="42" spans="1:9" s="36" customFormat="1" ht="15.75">
      <c r="A42" s="9">
        <v>39</v>
      </c>
      <c r="B42" s="12" t="s">
        <v>36</v>
      </c>
      <c r="C42" s="35">
        <v>24598.5</v>
      </c>
      <c r="D42" s="44">
        <v>24599.5</v>
      </c>
      <c r="E42" s="33">
        <f t="shared" si="1"/>
        <v>1</v>
      </c>
      <c r="F42" s="23">
        <f>ROUND((E42/C42*100),2)</f>
        <v>0</v>
      </c>
      <c r="H42" s="37"/>
      <c r="I42" s="29"/>
    </row>
    <row r="43" spans="1:9" ht="15.75">
      <c r="A43" s="9">
        <v>40</v>
      </c>
      <c r="B43" s="12" t="s">
        <v>37</v>
      </c>
      <c r="C43" s="34">
        <v>27104</v>
      </c>
      <c r="D43" s="44">
        <v>23854.5</v>
      </c>
      <c r="E43" s="33">
        <f t="shared" si="1"/>
        <v>-3249.5</v>
      </c>
      <c r="F43" s="23">
        <f>ROUND((E43/C43*100),2)</f>
        <v>-11.99</v>
      </c>
      <c r="H43" s="28"/>
      <c r="I43" s="29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H44" s="30"/>
      <c r="I44" s="29"/>
    </row>
    <row r="45" spans="1:9" ht="15" customHeight="1">
      <c r="A45" s="9">
        <v>42</v>
      </c>
      <c r="B45" s="12" t="s">
        <v>39</v>
      </c>
      <c r="C45" s="34">
        <v>17811.1</v>
      </c>
      <c r="D45" s="44">
        <v>19573.6</v>
      </c>
      <c r="E45" s="33">
        <f t="shared" si="1"/>
        <v>1762.5</v>
      </c>
      <c r="F45" s="23">
        <f>ROUND((E45/C45*100),2)</f>
        <v>9.9</v>
      </c>
      <c r="H45" s="28"/>
      <c r="I45" s="29"/>
    </row>
    <row r="46" spans="1:9" ht="15.75">
      <c r="A46" s="9">
        <v>43</v>
      </c>
      <c r="B46" s="12" t="s">
        <v>40</v>
      </c>
      <c r="C46" s="34">
        <v>22456.3</v>
      </c>
      <c r="D46" s="44">
        <v>23314.2</v>
      </c>
      <c r="E46" s="33">
        <f t="shared" si="1"/>
        <v>857.9000000000015</v>
      </c>
      <c r="F46" s="23">
        <f>ROUND((E46/C46*100),2)</f>
        <v>3.82</v>
      </c>
      <c r="H46" s="28"/>
      <c r="I46" s="29"/>
    </row>
    <row r="47" spans="1:9" ht="15.75">
      <c r="A47" s="9">
        <v>44</v>
      </c>
      <c r="B47" s="12" t="s">
        <v>41</v>
      </c>
      <c r="C47" s="34">
        <v>31854.4</v>
      </c>
      <c r="D47" s="44">
        <v>29767</v>
      </c>
      <c r="E47" s="33">
        <f t="shared" si="1"/>
        <v>-2087.4000000000015</v>
      </c>
      <c r="F47" s="23">
        <f>ROUND((E47/C47*100),2)</f>
        <v>-6.55</v>
      </c>
      <c r="H47" s="28"/>
      <c r="I47" s="29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0"/>
      <c r="D50" s="43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9" s="4" customFormat="1" ht="6" customHeight="1">
      <c r="D53" s="24"/>
      <c r="H53" s="31"/>
      <c r="I53" s="31"/>
    </row>
    <row r="54" spans="1:9" s="4" customFormat="1" ht="14.25" customHeight="1">
      <c r="A54" s="11"/>
      <c r="B54" s="11"/>
      <c r="C54" s="11"/>
      <c r="D54" s="20"/>
      <c r="E54" s="11"/>
      <c r="F54" s="11"/>
      <c r="H54" s="31"/>
      <c r="I54" s="31"/>
    </row>
    <row r="55" spans="1:9" s="5" customFormat="1" ht="16.5" customHeight="1">
      <c r="A55" s="21"/>
      <c r="B55" s="47"/>
      <c r="C55" s="47"/>
      <c r="D55" s="47"/>
      <c r="E55" s="22"/>
      <c r="F55" s="22"/>
      <c r="H55" s="32"/>
      <c r="I55" s="3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98" dxfId="0" operator="equal" stopIfTrue="1">
      <formula>#REF!</formula>
    </cfRule>
  </conditionalFormatting>
  <conditionalFormatting sqref="C4:C37">
    <cfRule type="cellIs" priority="95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2020-12-17T08:47:26Z</dcterms:modified>
  <cp:category/>
  <cp:version/>
  <cp:contentType/>
  <cp:contentStatus/>
</cp:coreProperties>
</file>